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Q:\unione\upa\3) UPA - TRATTAMENTO GIURIDICO\12.SASSO MARCONI\PERFORMANCE\2024\"/>
    </mc:Choice>
  </mc:AlternateContent>
  <xr:revisionPtr revIDLastSave="0" documentId="13_ncr:1_{011BD49F-4660-4B18-A898-74FC4C3C3E8F}" xr6:coauthVersionLast="47" xr6:coauthVersionMax="47" xr10:uidLastSave="{00000000-0000-0000-0000-000000000000}"/>
  <bookViews>
    <workbookView xWindow="-23148" yWindow="-108" windowWidth="23256" windowHeight="12456" tabRatio="500" xr2:uid="{00000000-000D-0000-FFFF-FFFF00000000}"/>
  </bookViews>
  <sheets>
    <sheet name="Performance 2024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8" i="1" l="1"/>
  <c r="D50" i="1"/>
  <c r="D8" i="1"/>
  <c r="C46" i="1" l="1"/>
  <c r="E53" i="1" l="1"/>
  <c r="C53" i="1"/>
  <c r="B53" i="1"/>
  <c r="D46" i="1"/>
  <c r="D53" i="1" l="1"/>
  <c r="E19" i="1" l="1"/>
  <c r="E13" i="1"/>
  <c r="C11" i="1" l="1"/>
  <c r="E11" i="1"/>
  <c r="F29" i="1" l="1"/>
  <c r="F24" i="1"/>
  <c r="F19" i="1"/>
  <c r="F13" i="1"/>
  <c r="D11" i="1"/>
  <c r="D10" i="1"/>
  <c r="D9" i="1"/>
</calcChain>
</file>

<file path=xl/sharedStrings.xml><?xml version="1.0" encoding="utf-8"?>
<sst xmlns="http://schemas.openxmlformats.org/spreadsheetml/2006/main" count="58" uniqueCount="41">
  <si>
    <t>SASSO MARCONI</t>
  </si>
  <si>
    <t>Posizioni organizzative</t>
  </si>
  <si>
    <t>premi stanziati</t>
  </si>
  <si>
    <t>premi distribuiti</t>
  </si>
  <si>
    <t>media sui distribuiti</t>
  </si>
  <si>
    <t>nr. dipendenti premiati</t>
  </si>
  <si>
    <t>min.</t>
  </si>
  <si>
    <t>max.</t>
  </si>
  <si>
    <t>Valutazione</t>
  </si>
  <si>
    <t>Minima</t>
  </si>
  <si>
    <t>Massima</t>
  </si>
  <si>
    <t>Media</t>
  </si>
  <si>
    <t>personale dipendente</t>
  </si>
  <si>
    <t>maggiori premi</t>
  </si>
  <si>
    <t>dipendenti</t>
  </si>
  <si>
    <t>Tot dipendenti</t>
  </si>
  <si>
    <t>%</t>
  </si>
  <si>
    <t>80 - 84</t>
  </si>
  <si>
    <t>76-79</t>
  </si>
  <si>
    <t>68-75</t>
  </si>
  <si>
    <t>PROGETTI</t>
  </si>
  <si>
    <t>importo stanziato</t>
  </si>
  <si>
    <t>SERVIZIO POLIZIA LOCALE</t>
  </si>
  <si>
    <t>Non ancora erogato</t>
  </si>
  <si>
    <t>Totali</t>
  </si>
  <si>
    <t>PIANO NEVE ED EMERGENZE</t>
  </si>
  <si>
    <t>€ 430,00 x 2</t>
  </si>
  <si>
    <t>OPERATORI ED OPERATORI ESPERTI EX CATEGORIE A - B</t>
  </si>
  <si>
    <t>ISTRUTTORI EX CATEGORIA C</t>
  </si>
  <si>
    <t>FUNZIONARI EX CATEGORIA D</t>
  </si>
  <si>
    <t>Istruttori ex Cat. C</t>
  </si>
  <si>
    <t>Funzionari ex Cat. D</t>
  </si>
  <si>
    <t>Operatori esperti ex Cat.  B</t>
  </si>
  <si>
    <t>INNOVAZIONE TRASLOCO INNOVAZIONE DIGITALE</t>
  </si>
  <si>
    <t>SASSO MARCONI COMUNE TURISTICO</t>
  </si>
  <si>
    <t>Prospetto dei dati sulla PERFOMANCE anno 2024</t>
  </si>
  <si>
    <t>€ 194,00 x 3                € 100,13 x 1</t>
  </si>
  <si>
    <t xml:space="preserve">€ 227,00 x 7              </t>
  </si>
  <si>
    <t>85 – 96</t>
  </si>
  <si>
    <t>SERVIZIO POLIZIA LOCALE PROGETTO STRADE</t>
  </si>
  <si>
    <t>ATTUAZIONE PROGETTI PNRR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</si>
</sst>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 &quot;#,##0.00"/>
  </numFmts>
  <fonts count="8" x14ac:knownFonts="1">
    <font>
      <sz val="10"/>
      <color rgb="FF000000"/>
      <name val="Arial"/>
      <charset val="1"/>
    </font>
    <font>
      <b/>
      <sz val="14"/>
      <color rgb="FFFFFFFF"/>
      <name val="Arial"/>
      <family val="2"/>
    </font>
    <font>
      <sz val="14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name val="Arial"/>
      <family val="2"/>
    </font>
    <font>
      <b/>
      <sz val="11"/>
      <color rgb="FF000000"/>
      <name val="Arial"/>
      <family val="2"/>
    </font>
    <font>
      <b/>
      <sz val="10"/>
      <color rgb="FFFF0000"/>
      <name val="Arial"/>
      <family val="2"/>
    </font>
    <font>
      <sz val="10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6AA84F"/>
        <bgColor rgb="FF969696"/>
      </patternFill>
    </fill>
    <fill>
      <patternFill patternType="solid">
        <fgColor rgb="FFB6D7A8"/>
        <bgColor rgb="FFD9EAD3"/>
      </patternFill>
    </fill>
    <fill>
      <patternFill patternType="solid">
        <fgColor rgb="FFFFFFFF"/>
        <bgColor rgb="FFFFFFCC"/>
      </patternFill>
    </fill>
    <fill>
      <patternFill patternType="solid">
        <fgColor rgb="FFD9EAD3"/>
        <bgColor rgb="FFCCFFFF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/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6" fillId="0" borderId="0" xfId="0" applyFont="1"/>
    <xf numFmtId="3" fontId="0" fillId="6" borderId="1" xfId="0" applyNumberFormat="1" applyFill="1" applyBorder="1" applyAlignment="1">
      <alignment horizontal="center" vertical="center" wrapText="1"/>
    </xf>
    <xf numFmtId="164" fontId="3" fillId="6" borderId="1" xfId="0" applyNumberFormat="1" applyFont="1" applyFill="1" applyBorder="1" applyAlignment="1">
      <alignment horizontal="center" vertical="center" wrapText="1"/>
    </xf>
    <xf numFmtId="164" fontId="0" fillId="6" borderId="1" xfId="0" applyNumberForma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64" fontId="0" fillId="0" borderId="6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64" fontId="7" fillId="6" borderId="1" xfId="0" applyNumberFormat="1" applyFont="1" applyFill="1" applyBorder="1" applyAlignment="1">
      <alignment horizontal="center" vertical="center" wrapText="1"/>
    </xf>
    <xf numFmtId="164" fontId="4" fillId="4" borderId="1" xfId="0" applyNumberFormat="1" applyFont="1" applyFill="1" applyBorder="1" applyAlignment="1">
      <alignment horizontal="center" vertical="center" wrapText="1"/>
    </xf>
    <xf numFmtId="164" fontId="3" fillId="4" borderId="1" xfId="0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0" fontId="7" fillId="0" borderId="0" xfId="0" applyFont="1"/>
    <xf numFmtId="0" fontId="7" fillId="0" borderId="7" xfId="0" applyFont="1" applyBorder="1" applyAlignment="1">
      <alignment horizontal="center" vertical="center" wrapText="1"/>
    </xf>
    <xf numFmtId="0" fontId="5" fillId="5" borderId="7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10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top"/>
    </xf>
    <xf numFmtId="0" fontId="1" fillId="2" borderId="1" xfId="0" applyFont="1" applyFill="1" applyBorder="1" applyAlignment="1">
      <alignment horizontal="center" wrapText="1"/>
    </xf>
    <xf numFmtId="0" fontId="3" fillId="3" borderId="2" xfId="0" applyFont="1" applyFill="1" applyBorder="1" applyAlignment="1">
      <alignment horizontal="center" wrapText="1"/>
    </xf>
    <xf numFmtId="0" fontId="0" fillId="4" borderId="1" xfId="0" applyFill="1" applyBorder="1"/>
    <xf numFmtId="0" fontId="3" fillId="3" borderId="1" xfId="0" applyFont="1" applyFill="1" applyBorder="1" applyAlignment="1">
      <alignment horizontal="center" wrapText="1"/>
    </xf>
    <xf numFmtId="4" fontId="0" fillId="0" borderId="0" xfId="0" applyNumberFormat="1"/>
    <xf numFmtId="0" fontId="7" fillId="0" borderId="3" xfId="0" applyFont="1" applyBorder="1" applyAlignment="1">
      <alignment horizontal="center" vertical="center" wrapText="1"/>
    </xf>
    <xf numFmtId="164" fontId="0" fillId="0" borderId="1" xfId="0" applyNumberFormat="1" applyFill="1" applyBorder="1" applyAlignment="1">
      <alignment horizontal="center" vertical="center" wrapText="1"/>
    </xf>
    <xf numFmtId="164" fontId="0" fillId="0" borderId="8" xfId="0" applyNumberFormat="1" applyFill="1" applyBorder="1" applyAlignment="1">
      <alignment horizontal="center" vertical="center" wrapText="1"/>
    </xf>
    <xf numFmtId="164" fontId="0" fillId="0" borderId="6" xfId="0" applyNumberFormat="1" applyFill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6D7A8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9EAD3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6AA84F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53"/>
  <sheetViews>
    <sheetView tabSelected="1" topLeftCell="A43" zoomScaleNormal="100" workbookViewId="0">
      <selection activeCell="D55" sqref="D55"/>
    </sheetView>
  </sheetViews>
  <sheetFormatPr defaultColWidth="14.42578125" defaultRowHeight="12.75" x14ac:dyDescent="0.2"/>
  <cols>
    <col min="1" max="1" width="19.28515625" customWidth="1"/>
    <col min="5" max="5" width="12.140625" customWidth="1"/>
    <col min="8" max="8" width="20.5703125" customWidth="1"/>
  </cols>
  <sheetData>
    <row r="1" spans="1:26" ht="18" x14ac:dyDescent="0.25">
      <c r="A1" s="34" t="s">
        <v>0</v>
      </c>
      <c r="B1" s="34"/>
      <c r="C1" s="34"/>
      <c r="D1" s="34"/>
      <c r="E1" s="34"/>
      <c r="F1" s="34"/>
      <c r="G1" s="34"/>
      <c r="H1" s="34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8" customHeight="1" x14ac:dyDescent="0.25">
      <c r="A2" s="35" t="s">
        <v>35</v>
      </c>
      <c r="B2" s="35"/>
      <c r="C2" s="35"/>
      <c r="D2" s="35"/>
      <c r="E2" s="35"/>
      <c r="F2" s="35"/>
      <c r="G2" s="35"/>
      <c r="H2" s="35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41.25" customHeight="1" x14ac:dyDescent="0.2">
      <c r="A3" s="36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37"/>
    </row>
    <row r="4" spans="1:26" ht="23.25" customHeight="1" x14ac:dyDescent="0.2">
      <c r="A4" s="36"/>
      <c r="B4" s="21"/>
      <c r="C4" s="21"/>
      <c r="D4" s="22"/>
      <c r="E4" s="23"/>
      <c r="F4" s="21"/>
      <c r="G4" s="21"/>
      <c r="H4" s="37"/>
    </row>
    <row r="5" spans="1:26" ht="21" customHeight="1" x14ac:dyDescent="0.2">
      <c r="A5" s="38" t="s">
        <v>8</v>
      </c>
      <c r="B5" s="3" t="s">
        <v>9</v>
      </c>
      <c r="C5" s="3" t="s">
        <v>10</v>
      </c>
      <c r="D5" s="3" t="s">
        <v>11</v>
      </c>
      <c r="E5" s="37"/>
      <c r="F5" s="37"/>
      <c r="G5" s="37"/>
      <c r="H5" s="37"/>
    </row>
    <row r="6" spans="1:26" ht="27" customHeight="1" x14ac:dyDescent="0.2">
      <c r="A6" s="38"/>
      <c r="B6" s="4"/>
      <c r="C6" s="4"/>
      <c r="D6" s="4"/>
      <c r="E6" s="37"/>
      <c r="F6" s="37"/>
      <c r="G6" s="37"/>
      <c r="H6" s="37"/>
      <c r="K6" s="24"/>
    </row>
    <row r="7" spans="1:26" ht="38.25" x14ac:dyDescent="0.2">
      <c r="A7" s="5" t="s">
        <v>12</v>
      </c>
      <c r="B7" s="5" t="s">
        <v>2</v>
      </c>
      <c r="C7" s="5" t="s">
        <v>3</v>
      </c>
      <c r="D7" s="5" t="s">
        <v>4</v>
      </c>
      <c r="E7" s="5" t="s">
        <v>5</v>
      </c>
      <c r="F7" s="5" t="s">
        <v>6</v>
      </c>
      <c r="G7" s="5" t="s">
        <v>7</v>
      </c>
      <c r="H7" s="5" t="s">
        <v>13</v>
      </c>
    </row>
    <row r="8" spans="1:26" ht="55.5" customHeight="1" x14ac:dyDescent="0.2">
      <c r="A8" s="25" t="s">
        <v>27</v>
      </c>
      <c r="B8" s="7"/>
      <c r="C8" s="7">
        <v>13009.58</v>
      </c>
      <c r="D8" s="14">
        <f>C8/E8</f>
        <v>684.71473684210525</v>
      </c>
      <c r="E8" s="13">
        <v>19</v>
      </c>
      <c r="F8" s="15">
        <v>230.45</v>
      </c>
      <c r="G8" s="15">
        <v>1015.77</v>
      </c>
      <c r="H8" s="20" t="s">
        <v>36</v>
      </c>
    </row>
    <row r="9" spans="1:26" ht="53.25" customHeight="1" x14ac:dyDescent="0.2">
      <c r="A9" s="25" t="s">
        <v>28</v>
      </c>
      <c r="B9" s="7"/>
      <c r="C9" s="7">
        <v>34184.699999999997</v>
      </c>
      <c r="D9" s="14">
        <f>C9/E9</f>
        <v>794.99302325581391</v>
      </c>
      <c r="E9" s="13">
        <v>43</v>
      </c>
      <c r="F9" s="15">
        <v>167.83</v>
      </c>
      <c r="G9" s="15">
        <v>1147.72</v>
      </c>
      <c r="H9" s="20" t="s">
        <v>37</v>
      </c>
    </row>
    <row r="10" spans="1:26" ht="42" customHeight="1" x14ac:dyDescent="0.2">
      <c r="A10" s="25" t="s">
        <v>29</v>
      </c>
      <c r="B10" s="7"/>
      <c r="C10" s="7">
        <v>12776.21</v>
      </c>
      <c r="D10" s="14">
        <f>C10/E10</f>
        <v>982.7853846153846</v>
      </c>
      <c r="E10" s="13">
        <v>13</v>
      </c>
      <c r="F10" s="15">
        <v>750.71</v>
      </c>
      <c r="G10" s="15">
        <v>1316.52</v>
      </c>
      <c r="H10" s="15" t="s">
        <v>26</v>
      </c>
    </row>
    <row r="11" spans="1:26" ht="20.25" customHeight="1" x14ac:dyDescent="0.2">
      <c r="A11" s="9" t="s">
        <v>14</v>
      </c>
      <c r="B11" s="8">
        <v>60000</v>
      </c>
      <c r="C11" s="8">
        <f>SUM(C8:C10)</f>
        <v>59970.49</v>
      </c>
      <c r="D11" s="8">
        <f>C11/E11</f>
        <v>799.60653333333335</v>
      </c>
      <c r="E11" s="10">
        <f>SUM(E8:E10)</f>
        <v>75</v>
      </c>
      <c r="F11" s="8">
        <v>83.18</v>
      </c>
      <c r="G11" s="8">
        <v>1734.75</v>
      </c>
      <c r="H11" s="8">
        <v>4375</v>
      </c>
    </row>
    <row r="12" spans="1:26" ht="69.75" customHeight="1" x14ac:dyDescent="0.2">
      <c r="A12" s="11" t="s">
        <v>8</v>
      </c>
      <c r="B12" s="26" t="s">
        <v>32</v>
      </c>
      <c r="C12" s="26" t="s">
        <v>30</v>
      </c>
      <c r="D12" s="26" t="s">
        <v>31</v>
      </c>
      <c r="E12" s="11" t="s">
        <v>15</v>
      </c>
      <c r="F12" s="11" t="s">
        <v>16</v>
      </c>
    </row>
    <row r="13" spans="1:26" x14ac:dyDescent="0.2">
      <c r="A13" s="32" t="s">
        <v>38</v>
      </c>
      <c r="B13" s="33">
        <v>11</v>
      </c>
      <c r="C13" s="33">
        <v>22</v>
      </c>
      <c r="D13" s="33">
        <v>7</v>
      </c>
      <c r="E13" s="33">
        <f>SUM(B13:D18)</f>
        <v>40</v>
      </c>
      <c r="F13" s="31">
        <f>E13/E11</f>
        <v>0.53333333333333333</v>
      </c>
    </row>
    <row r="14" spans="1:26" x14ac:dyDescent="0.2">
      <c r="A14" s="32"/>
      <c r="B14" s="33"/>
      <c r="C14" s="33"/>
      <c r="D14" s="33"/>
      <c r="E14" s="33"/>
      <c r="F14" s="32"/>
      <c r="I14" s="12"/>
    </row>
    <row r="15" spans="1:26" x14ac:dyDescent="0.2">
      <c r="A15" s="32"/>
      <c r="B15" s="33"/>
      <c r="C15" s="33"/>
      <c r="D15" s="33"/>
      <c r="E15" s="33"/>
      <c r="F15" s="32"/>
    </row>
    <row r="16" spans="1:26" x14ac:dyDescent="0.2">
      <c r="A16" s="32"/>
      <c r="B16" s="33"/>
      <c r="C16" s="33"/>
      <c r="D16" s="33"/>
      <c r="E16" s="33"/>
      <c r="F16" s="32"/>
    </row>
    <row r="17" spans="1:6" x14ac:dyDescent="0.2">
      <c r="A17" s="32"/>
      <c r="B17" s="33"/>
      <c r="C17" s="33"/>
      <c r="D17" s="33"/>
      <c r="E17" s="33"/>
      <c r="F17" s="32"/>
    </row>
    <row r="18" spans="1:6" x14ac:dyDescent="0.2">
      <c r="A18" s="32"/>
      <c r="B18" s="33"/>
      <c r="C18" s="33"/>
      <c r="D18" s="33"/>
      <c r="E18" s="33"/>
      <c r="F18" s="32"/>
    </row>
    <row r="19" spans="1:6" x14ac:dyDescent="0.2">
      <c r="A19" s="32" t="s">
        <v>17</v>
      </c>
      <c r="B19" s="33">
        <v>7</v>
      </c>
      <c r="C19" s="33">
        <v>16</v>
      </c>
      <c r="D19" s="33">
        <v>4</v>
      </c>
      <c r="E19" s="33">
        <f>SUM(B19:D23)</f>
        <v>27</v>
      </c>
      <c r="F19" s="31">
        <f>E19/E11</f>
        <v>0.36</v>
      </c>
    </row>
    <row r="20" spans="1:6" x14ac:dyDescent="0.2">
      <c r="A20" s="32"/>
      <c r="B20" s="33"/>
      <c r="C20" s="33"/>
      <c r="D20" s="33"/>
      <c r="E20" s="33"/>
      <c r="F20" s="32"/>
    </row>
    <row r="21" spans="1:6" x14ac:dyDescent="0.2">
      <c r="A21" s="32"/>
      <c r="B21" s="33"/>
      <c r="C21" s="33"/>
      <c r="D21" s="33"/>
      <c r="E21" s="33"/>
      <c r="F21" s="32"/>
    </row>
    <row r="22" spans="1:6" x14ac:dyDescent="0.2">
      <c r="A22" s="32"/>
      <c r="B22" s="33"/>
      <c r="C22" s="33"/>
      <c r="D22" s="33"/>
      <c r="E22" s="33"/>
      <c r="F22" s="32"/>
    </row>
    <row r="23" spans="1:6" x14ac:dyDescent="0.2">
      <c r="A23" s="32"/>
      <c r="B23" s="33"/>
      <c r="C23" s="33"/>
      <c r="D23" s="33"/>
      <c r="E23" s="33"/>
      <c r="F23" s="32"/>
    </row>
    <row r="24" spans="1:6" x14ac:dyDescent="0.2">
      <c r="A24" s="32" t="s">
        <v>18</v>
      </c>
      <c r="B24" s="33">
        <v>0</v>
      </c>
      <c r="C24" s="33">
        <v>5</v>
      </c>
      <c r="D24" s="33">
        <v>0</v>
      </c>
      <c r="E24" s="33">
        <v>1</v>
      </c>
      <c r="F24" s="31">
        <f>E24/E11</f>
        <v>1.3333333333333334E-2</v>
      </c>
    </row>
    <row r="25" spans="1:6" x14ac:dyDescent="0.2">
      <c r="A25" s="32"/>
      <c r="B25" s="33"/>
      <c r="C25" s="33"/>
      <c r="D25" s="33"/>
      <c r="E25" s="33"/>
      <c r="F25" s="32"/>
    </row>
    <row r="26" spans="1:6" x14ac:dyDescent="0.2">
      <c r="A26" s="32"/>
      <c r="B26" s="33"/>
      <c r="C26" s="33"/>
      <c r="D26" s="33"/>
      <c r="E26" s="33"/>
      <c r="F26" s="32"/>
    </row>
    <row r="27" spans="1:6" x14ac:dyDescent="0.2">
      <c r="A27" s="32"/>
      <c r="B27" s="33"/>
      <c r="C27" s="33"/>
      <c r="D27" s="33"/>
      <c r="E27" s="33"/>
      <c r="F27" s="32"/>
    </row>
    <row r="28" spans="1:6" x14ac:dyDescent="0.2">
      <c r="A28" s="32"/>
      <c r="B28" s="33"/>
      <c r="C28" s="33"/>
      <c r="D28" s="33"/>
      <c r="E28" s="33"/>
      <c r="F28" s="32"/>
    </row>
    <row r="29" spans="1:6" x14ac:dyDescent="0.2">
      <c r="A29" s="32" t="s">
        <v>19</v>
      </c>
      <c r="B29" s="33">
        <v>1</v>
      </c>
      <c r="C29" s="33">
        <v>0</v>
      </c>
      <c r="D29" s="33">
        <v>2</v>
      </c>
      <c r="E29" s="33">
        <v>1</v>
      </c>
      <c r="F29" s="31">
        <f>E29/E11</f>
        <v>1.3333333333333334E-2</v>
      </c>
    </row>
    <row r="30" spans="1:6" x14ac:dyDescent="0.2">
      <c r="A30" s="32"/>
      <c r="B30" s="33"/>
      <c r="C30" s="33"/>
      <c r="D30" s="33"/>
      <c r="E30" s="33"/>
      <c r="F30" s="32"/>
    </row>
    <row r="31" spans="1:6" x14ac:dyDescent="0.2">
      <c r="A31" s="32"/>
      <c r="B31" s="33"/>
      <c r="C31" s="33"/>
      <c r="D31" s="33"/>
      <c r="E31" s="33"/>
      <c r="F31" s="32"/>
    </row>
    <row r="32" spans="1:6" x14ac:dyDescent="0.2">
      <c r="A32" s="32"/>
      <c r="B32" s="33"/>
      <c r="C32" s="33"/>
      <c r="D32" s="33"/>
      <c r="E32" s="33"/>
      <c r="F32" s="32"/>
    </row>
    <row r="33" spans="1:10" x14ac:dyDescent="0.2">
      <c r="A33" s="32"/>
      <c r="B33" s="33"/>
      <c r="C33" s="33"/>
      <c r="D33" s="33"/>
      <c r="E33" s="33"/>
      <c r="F33" s="32"/>
    </row>
    <row r="37" spans="1:10" ht="18" customHeight="1" x14ac:dyDescent="0.25">
      <c r="A37" s="27" t="s">
        <v>20</v>
      </c>
      <c r="B37" s="28"/>
      <c r="C37" s="28"/>
      <c r="D37" s="28"/>
      <c r="E37" s="28"/>
      <c r="F37" s="28"/>
      <c r="G37" s="28"/>
    </row>
    <row r="38" spans="1:10" ht="38.25" x14ac:dyDescent="0.2">
      <c r="A38" s="5" t="s">
        <v>12</v>
      </c>
      <c r="B38" s="5" t="s">
        <v>21</v>
      </c>
      <c r="C38" s="5" t="s">
        <v>3</v>
      </c>
      <c r="D38" s="5" t="s">
        <v>4</v>
      </c>
      <c r="E38" s="5" t="s">
        <v>5</v>
      </c>
      <c r="F38" s="5" t="s">
        <v>6</v>
      </c>
      <c r="G38" s="5" t="s">
        <v>7</v>
      </c>
    </row>
    <row r="39" spans="1:10" ht="32.25" customHeight="1" x14ac:dyDescent="0.2">
      <c r="A39" s="29" t="s">
        <v>33</v>
      </c>
      <c r="B39" s="30"/>
      <c r="C39" s="16"/>
      <c r="D39" s="5"/>
      <c r="E39" s="5"/>
      <c r="F39" s="16"/>
      <c r="G39" s="16"/>
      <c r="J39" s="39"/>
    </row>
    <row r="40" spans="1:10" ht="29.25" customHeight="1" x14ac:dyDescent="0.2">
      <c r="A40" s="17"/>
      <c r="B40" s="43">
        <v>5500</v>
      </c>
      <c r="C40" s="18" t="s">
        <v>23</v>
      </c>
      <c r="D40" s="8"/>
      <c r="E40" s="19"/>
      <c r="F40" s="18"/>
      <c r="G40" s="18"/>
    </row>
    <row r="41" spans="1:10" ht="32.25" customHeight="1" x14ac:dyDescent="0.2">
      <c r="A41" s="29" t="s">
        <v>34</v>
      </c>
      <c r="B41" s="30"/>
      <c r="C41" s="16"/>
      <c r="D41" s="5"/>
      <c r="E41" s="5"/>
      <c r="F41" s="16"/>
      <c r="G41" s="16"/>
    </row>
    <row r="42" spans="1:10" ht="29.25" customHeight="1" x14ac:dyDescent="0.2">
      <c r="A42" s="17"/>
      <c r="B42" s="43">
        <v>2500</v>
      </c>
      <c r="C42" s="18" t="s">
        <v>23</v>
      </c>
      <c r="D42" s="8"/>
      <c r="E42" s="19"/>
      <c r="F42" s="18"/>
      <c r="G42" s="18"/>
    </row>
    <row r="43" spans="1:10" ht="29.25" customHeight="1" x14ac:dyDescent="0.2">
      <c r="A43" s="29" t="s">
        <v>33</v>
      </c>
      <c r="B43" s="30"/>
      <c r="C43" s="16"/>
      <c r="D43" s="5"/>
      <c r="E43" s="5"/>
      <c r="F43" s="16"/>
      <c r="G43" s="16"/>
    </row>
    <row r="44" spans="1:10" ht="29.25" customHeight="1" x14ac:dyDescent="0.2">
      <c r="A44" s="40"/>
      <c r="B44" s="42">
        <v>4500</v>
      </c>
      <c r="C44" s="18" t="s">
        <v>23</v>
      </c>
      <c r="D44" s="8"/>
      <c r="E44" s="19"/>
      <c r="F44" s="18"/>
      <c r="G44" s="18"/>
    </row>
    <row r="45" spans="1:10" ht="32.25" customHeight="1" x14ac:dyDescent="0.2">
      <c r="A45" s="29" t="s">
        <v>22</v>
      </c>
      <c r="B45" s="30"/>
      <c r="C45" s="16"/>
      <c r="D45" s="5"/>
      <c r="E45" s="5"/>
      <c r="F45" s="16"/>
      <c r="G45" s="16"/>
    </row>
    <row r="46" spans="1:10" ht="29.25" customHeight="1" x14ac:dyDescent="0.2">
      <c r="A46" s="6"/>
      <c r="B46" s="41">
        <v>9200</v>
      </c>
      <c r="C46" s="7">
        <f>8474.11+1200</f>
        <v>9674.11</v>
      </c>
      <c r="D46" s="8">
        <f>C46/E46</f>
        <v>1209.2637500000001</v>
      </c>
      <c r="E46" s="19">
        <v>8</v>
      </c>
      <c r="F46" s="7">
        <v>840</v>
      </c>
      <c r="G46" s="7">
        <v>1445</v>
      </c>
    </row>
    <row r="47" spans="1:10" ht="29.25" customHeight="1" x14ac:dyDescent="0.2">
      <c r="A47" s="29" t="s">
        <v>39</v>
      </c>
      <c r="B47" s="30"/>
      <c r="C47" s="16"/>
      <c r="D47" s="5"/>
      <c r="E47" s="5"/>
      <c r="F47" s="16"/>
      <c r="G47" s="16"/>
    </row>
    <row r="48" spans="1:10" ht="29.25" customHeight="1" x14ac:dyDescent="0.2">
      <c r="A48" s="6"/>
      <c r="B48" s="7">
        <v>1200</v>
      </c>
      <c r="C48" s="7">
        <v>1200</v>
      </c>
      <c r="D48" s="8">
        <f>C48/E48</f>
        <v>400</v>
      </c>
      <c r="E48" s="19">
        <v>3</v>
      </c>
      <c r="F48" s="7">
        <v>127</v>
      </c>
      <c r="G48" s="7">
        <v>551</v>
      </c>
    </row>
    <row r="49" spans="1:7" ht="32.25" customHeight="1" x14ac:dyDescent="0.2">
      <c r="A49" s="29" t="s">
        <v>25</v>
      </c>
      <c r="B49" s="30"/>
      <c r="C49" s="16"/>
      <c r="D49" s="5"/>
      <c r="E49" s="5"/>
      <c r="F49" s="16"/>
      <c r="G49" s="16"/>
    </row>
    <row r="50" spans="1:7" ht="29.25" customHeight="1" x14ac:dyDescent="0.2">
      <c r="A50" s="6"/>
      <c r="B50" s="41">
        <v>8000</v>
      </c>
      <c r="C50" s="7">
        <v>9320</v>
      </c>
      <c r="D50" s="8">
        <f>C50/E50</f>
        <v>1165</v>
      </c>
      <c r="E50" s="19">
        <v>8</v>
      </c>
      <c r="F50" s="7">
        <v>840</v>
      </c>
      <c r="G50" s="7">
        <v>1445</v>
      </c>
    </row>
    <row r="51" spans="1:7" ht="32.25" customHeight="1" x14ac:dyDescent="0.2">
      <c r="A51" s="29" t="s">
        <v>40</v>
      </c>
      <c r="B51" s="30"/>
      <c r="C51" s="16"/>
      <c r="D51" s="5"/>
      <c r="E51" s="5"/>
      <c r="F51" s="16"/>
      <c r="G51" s="16"/>
    </row>
    <row r="52" spans="1:7" ht="29.25" customHeight="1" x14ac:dyDescent="0.2">
      <c r="A52" s="6"/>
      <c r="B52" s="41">
        <v>2000</v>
      </c>
      <c r="C52" s="18" t="s">
        <v>23</v>
      </c>
      <c r="D52" s="8"/>
      <c r="E52" s="19"/>
      <c r="F52" s="7"/>
      <c r="G52" s="7"/>
    </row>
    <row r="53" spans="1:7" ht="28.5" customHeight="1" x14ac:dyDescent="0.2">
      <c r="A53" s="17" t="s">
        <v>24</v>
      </c>
      <c r="B53" s="7">
        <f>SUM(B40:B52)</f>
        <v>32900</v>
      </c>
      <c r="C53" s="7">
        <f>SUM(C40:C52)</f>
        <v>20194.11</v>
      </c>
      <c r="D53" s="8">
        <f>C53/E53</f>
        <v>1062.8478947368421</v>
      </c>
      <c r="E53" s="19">
        <f>SUM(E40:E52)</f>
        <v>19</v>
      </c>
      <c r="F53" s="7"/>
      <c r="G53" s="7"/>
    </row>
  </sheetData>
  <mergeCells count="40">
    <mergeCell ref="A1:H1"/>
    <mergeCell ref="A2:H2"/>
    <mergeCell ref="A3:A4"/>
    <mergeCell ref="H3:H6"/>
    <mergeCell ref="A5:A6"/>
    <mergeCell ref="E5:E6"/>
    <mergeCell ref="F5:F6"/>
    <mergeCell ref="G5:G6"/>
    <mergeCell ref="F13:F18"/>
    <mergeCell ref="A19:A23"/>
    <mergeCell ref="B19:B23"/>
    <mergeCell ref="C19:C23"/>
    <mergeCell ref="D19:D23"/>
    <mergeCell ref="E19:E23"/>
    <mergeCell ref="F19:F23"/>
    <mergeCell ref="A13:A18"/>
    <mergeCell ref="B13:B18"/>
    <mergeCell ref="C13:C18"/>
    <mergeCell ref="D13:D18"/>
    <mergeCell ref="E13:E18"/>
    <mergeCell ref="F24:F28"/>
    <mergeCell ref="A29:A33"/>
    <mergeCell ref="B29:B33"/>
    <mergeCell ref="C29:C33"/>
    <mergeCell ref="D29:D33"/>
    <mergeCell ref="E29:E33"/>
    <mergeCell ref="F29:F33"/>
    <mergeCell ref="A24:A28"/>
    <mergeCell ref="B24:B28"/>
    <mergeCell ref="C24:C28"/>
    <mergeCell ref="D24:D28"/>
    <mergeCell ref="E24:E28"/>
    <mergeCell ref="A37:G37"/>
    <mergeCell ref="A39:B39"/>
    <mergeCell ref="A45:B45"/>
    <mergeCell ref="A49:B49"/>
    <mergeCell ref="A51:B51"/>
    <mergeCell ref="A41:B41"/>
    <mergeCell ref="A47:B47"/>
    <mergeCell ref="A43:B43"/>
  </mergeCells>
  <printOptions horizontalCentered="1" gridLines="1"/>
  <pageMargins left="0.7" right="0.7" top="0.75" bottom="0.75" header="0.511811023622047" footer="0.511811023622047"/>
  <pageSetup paperSize="9" fitToHeight="0" pageOrder="overThenDown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118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Performance 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Serena Stanzani</dc:creator>
  <cp:lastModifiedBy>Valeria Florenzano</cp:lastModifiedBy>
  <cp:revision>6</cp:revision>
  <dcterms:created xsi:type="dcterms:W3CDTF">2024-01-17T12:11:22Z</dcterms:created>
  <dcterms:modified xsi:type="dcterms:W3CDTF">2026-06-15T12:38:59Z</dcterms:modified>
  <dc:language>it-IT</dc:language>
</cp:coreProperties>
</file>